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Sam sung\Desktop\scan\"/>
    </mc:Choice>
  </mc:AlternateContent>
  <xr:revisionPtr revIDLastSave="0" documentId="13_ncr:1_{6C67DF7F-D2F1-46D3-AC0A-FFBEFBD075BF}" xr6:coauthVersionLast="43" xr6:coauthVersionMax="43" xr10:uidLastSave="{00000000-0000-0000-0000-000000000000}"/>
  <bookViews>
    <workbookView xWindow="-120" yWindow="-120" windowWidth="26760" windowHeight="14520" xr2:uid="{00000000-000D-0000-FFFF-FFFF00000000}"/>
  </bookViews>
  <sheets>
    <sheet name="결산총괄표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5" i="3"/>
  <c r="D6" i="3"/>
  <c r="D7" i="3"/>
  <c r="D8" i="3"/>
  <c r="D9" i="3"/>
  <c r="D10" i="3"/>
  <c r="D11" i="3"/>
  <c r="D12" i="3"/>
  <c r="D5" i="3"/>
  <c r="G13" i="3" l="1"/>
  <c r="F13" i="3"/>
  <c r="D13" i="3"/>
  <c r="C13" i="3"/>
  <c r="B13" i="3"/>
  <c r="H13" i="3"/>
</calcChain>
</file>

<file path=xl/sharedStrings.xml><?xml version="1.0" encoding="utf-8"?>
<sst xmlns="http://schemas.openxmlformats.org/spreadsheetml/2006/main" count="50" uniqueCount="44">
  <si>
    <t>관</t>
  </si>
  <si>
    <t>항</t>
  </si>
  <si>
    <t>입소비용수입</t>
  </si>
  <si>
    <t>입소자부담금수입</t>
  </si>
  <si>
    <t>보조금수입</t>
  </si>
  <si>
    <t>후원금수입</t>
  </si>
  <si>
    <t>요양급여수입</t>
  </si>
  <si>
    <t>이월금</t>
  </si>
  <si>
    <t>잡수입</t>
  </si>
  <si>
    <t>(단위:원)</t>
    <phoneticPr fontId="5" type="noConversion"/>
  </si>
  <si>
    <t>전입금</t>
  </si>
  <si>
    <t>세      입</t>
    <phoneticPr fontId="5" type="noConversion"/>
  </si>
  <si>
    <t>세       출</t>
    <phoneticPr fontId="5" type="noConversion"/>
  </si>
  <si>
    <t>과  목  별</t>
    <phoneticPr fontId="5" type="noConversion"/>
  </si>
  <si>
    <t>예  산  액</t>
    <phoneticPr fontId="5" type="noConversion"/>
  </si>
  <si>
    <t>결  산  액</t>
    <phoneticPr fontId="5" type="noConversion"/>
  </si>
  <si>
    <t>증 감 액</t>
    <phoneticPr fontId="5" type="noConversion"/>
  </si>
  <si>
    <t>과 목 별</t>
    <phoneticPr fontId="5" type="noConversion"/>
  </si>
  <si>
    <t>예 산 액</t>
    <phoneticPr fontId="5" type="noConversion"/>
  </si>
  <si>
    <t>결 산 액</t>
    <phoneticPr fontId="5" type="noConversion"/>
  </si>
  <si>
    <t>증 감 액</t>
    <phoneticPr fontId="5" type="noConversion"/>
  </si>
  <si>
    <t>입소자부담금</t>
    <phoneticPr fontId="5" type="noConversion"/>
  </si>
  <si>
    <t>사   무   비</t>
    <phoneticPr fontId="5" type="noConversion"/>
  </si>
  <si>
    <t>보조금수입</t>
    <phoneticPr fontId="5" type="noConversion"/>
  </si>
  <si>
    <t>재산조성비</t>
    <phoneticPr fontId="5" type="noConversion"/>
  </si>
  <si>
    <t>후원금수입</t>
    <phoneticPr fontId="5" type="noConversion"/>
  </si>
  <si>
    <t>사   업   비</t>
    <phoneticPr fontId="5" type="noConversion"/>
  </si>
  <si>
    <t>요양급여수입</t>
    <phoneticPr fontId="5" type="noConversion"/>
  </si>
  <si>
    <t>부채상환금</t>
    <phoneticPr fontId="5" type="noConversion"/>
  </si>
  <si>
    <t>전입금</t>
    <phoneticPr fontId="5" type="noConversion"/>
  </si>
  <si>
    <t>잡   지   출</t>
    <phoneticPr fontId="5" type="noConversion"/>
  </si>
  <si>
    <t>이월금</t>
    <phoneticPr fontId="5" type="noConversion"/>
  </si>
  <si>
    <t>예비비 및 기타</t>
    <phoneticPr fontId="5" type="noConversion"/>
  </si>
  <si>
    <t>잡수입</t>
    <phoneticPr fontId="1" type="noConversion"/>
  </si>
  <si>
    <t>적   립   금</t>
    <phoneticPr fontId="5" type="noConversion"/>
  </si>
  <si>
    <t>이   월   금</t>
    <phoneticPr fontId="5" type="noConversion"/>
  </si>
  <si>
    <t>세입합계</t>
    <phoneticPr fontId="5" type="noConversion"/>
  </si>
  <si>
    <t>세출합계</t>
    <phoneticPr fontId="5" type="noConversion"/>
  </si>
  <si>
    <t>순번</t>
  </si>
  <si>
    <t>세입</t>
  </si>
  <si>
    <t>예산액</t>
  </si>
  <si>
    <t>결산액</t>
  </si>
  <si>
    <t>증감액</t>
  </si>
  <si>
    <t>2018년도 까리따스마태오요양원 세입.세출 결산 총괄표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</si>
</sst>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9"/>
      <color rgb="FF286892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1">
      <alignment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177" fontId="8" fillId="0" borderId="8" xfId="1" applyNumberFormat="1" applyFont="1" applyBorder="1">
      <alignment vertical="center"/>
    </xf>
    <xf numFmtId="0" fontId="8" fillId="0" borderId="23" xfId="1" applyFont="1" applyBorder="1" applyAlignment="1">
      <alignment horizontal="center" vertical="center"/>
    </xf>
    <xf numFmtId="176" fontId="8" fillId="0" borderId="24" xfId="1" applyNumberFormat="1" applyFont="1" applyBorder="1">
      <alignment vertical="center"/>
    </xf>
    <xf numFmtId="0" fontId="8" fillId="0" borderId="16" xfId="1" applyFont="1" applyBorder="1" applyAlignment="1">
      <alignment horizontal="center" vertical="center"/>
    </xf>
    <xf numFmtId="177" fontId="8" fillId="0" borderId="10" xfId="1" applyNumberFormat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7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0" fontId="7" fillId="0" borderId="20" xfId="1" applyFont="1" applyBorder="1" applyAlignment="1">
      <alignment horizontal="center" vertical="center"/>
    </xf>
    <xf numFmtId="177" fontId="7" fillId="0" borderId="18" xfId="1" applyNumberFormat="1" applyFont="1" applyBorder="1" applyAlignment="1">
      <alignment horizontal="center" vertical="center"/>
    </xf>
    <xf numFmtId="176" fontId="7" fillId="0" borderId="21" xfId="1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8" fillId="5" borderId="16" xfId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8" fillId="5" borderId="9" xfId="1" applyFont="1" applyFill="1" applyBorder="1" applyAlignment="1">
      <alignment horizontal="center" vertical="center"/>
    </xf>
    <xf numFmtId="177" fontId="8" fillId="5" borderId="10" xfId="1" applyNumberFormat="1" applyFont="1" applyFill="1" applyBorder="1">
      <alignment vertical="center"/>
    </xf>
    <xf numFmtId="176" fontId="8" fillId="5" borderId="24" xfId="1" applyNumberFormat="1" applyFont="1" applyFill="1" applyBorder="1">
      <alignment vertical="center"/>
    </xf>
    <xf numFmtId="0" fontId="8" fillId="5" borderId="11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D8A9580-EC29-4922-86BD-1E4D51DD3C88}">
  <we:reference id="wa104379942" version="1.0.0.0" store="ko-KR" storeType="OMEX"/>
  <we:alternateReferences>
    <we:reference id="WA104379942" version="1.0.0.0" store="WA104379942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workbookViewId="0">
      <selection sqref="A1:H1"/>
    </sheetView>
  </sheetViews>
  <sheetFormatPr defaultRowHeight="13.5" x14ac:dyDescent="0.3"/>
  <cols>
    <col min="1" max="1" width="15.625" style="1" customWidth="1"/>
    <col min="2" max="2" width="14.625" style="1" customWidth="1"/>
    <col min="3" max="3" width="15.625" style="1" customWidth="1"/>
    <col min="4" max="4" width="16" style="1" customWidth="1"/>
    <col min="5" max="5" width="15.375" style="1" customWidth="1"/>
    <col min="6" max="6" width="17.25" style="1" customWidth="1"/>
    <col min="7" max="7" width="15" style="1" customWidth="1"/>
    <col min="8" max="8" width="16.25" style="1" customWidth="1"/>
    <col min="9" max="9" width="9" style="1"/>
    <col min="10" max="12" width="0" style="1" hidden="1" customWidth="1"/>
    <col min="13" max="15" width="12.75" style="1" hidden="1" customWidth="1"/>
    <col min="16" max="16384" width="9" style="1"/>
  </cols>
  <sheetData>
    <row r="1" spans="1:15" ht="54.75" customHeight="1" x14ac:dyDescent="0.3">
      <c r="A1" s="45" t="s">
        <v>43</v>
      </c>
      <c r="B1" s="45"/>
      <c r="C1" s="45"/>
      <c r="D1" s="45"/>
      <c r="E1" s="45"/>
      <c r="F1" s="45"/>
      <c r="G1" s="45"/>
      <c r="H1" s="45"/>
    </row>
    <row r="2" spans="1:15" ht="50.25" customHeight="1" thickBot="1" x14ac:dyDescent="0.35">
      <c r="A2" s="46" t="s">
        <v>9</v>
      </c>
      <c r="B2" s="47"/>
      <c r="C2" s="47"/>
      <c r="D2" s="47"/>
      <c r="E2" s="47"/>
      <c r="F2" s="47"/>
      <c r="G2" s="47"/>
      <c r="H2" s="47"/>
    </row>
    <row r="3" spans="1:15" ht="24.95" customHeight="1" x14ac:dyDescent="0.3">
      <c r="A3" s="48" t="s">
        <v>11</v>
      </c>
      <c r="B3" s="49"/>
      <c r="C3" s="49"/>
      <c r="D3" s="50"/>
      <c r="E3" s="49" t="s">
        <v>12</v>
      </c>
      <c r="F3" s="49"/>
      <c r="G3" s="49"/>
      <c r="H3" s="51"/>
      <c r="J3" s="52" t="s">
        <v>38</v>
      </c>
      <c r="K3" s="42" t="s">
        <v>39</v>
      </c>
      <c r="L3" s="43"/>
      <c r="M3" s="43"/>
      <c r="N3" s="43"/>
      <c r="O3" s="44"/>
    </row>
    <row r="4" spans="1:15" ht="24.95" customHeight="1" thickBot="1" x14ac:dyDescent="0.35">
      <c r="A4" s="2" t="s">
        <v>13</v>
      </c>
      <c r="B4" s="3" t="s">
        <v>14</v>
      </c>
      <c r="C4" s="3" t="s">
        <v>15</v>
      </c>
      <c r="D4" s="4" t="s">
        <v>16</v>
      </c>
      <c r="E4" s="5" t="s">
        <v>17</v>
      </c>
      <c r="F4" s="3" t="s">
        <v>18</v>
      </c>
      <c r="G4" s="3" t="s">
        <v>19</v>
      </c>
      <c r="H4" s="6" t="s">
        <v>20</v>
      </c>
      <c r="J4" s="53"/>
      <c r="K4" s="20" t="s">
        <v>0</v>
      </c>
      <c r="L4" s="20" t="s">
        <v>1</v>
      </c>
      <c r="M4" s="20" t="s">
        <v>40</v>
      </c>
      <c r="N4" s="20" t="s">
        <v>41</v>
      </c>
      <c r="O4" s="20" t="s">
        <v>42</v>
      </c>
    </row>
    <row r="5" spans="1:15" ht="24.95" customHeight="1" x14ac:dyDescent="0.3">
      <c r="A5" s="7" t="s">
        <v>21</v>
      </c>
      <c r="B5" s="23">
        <v>212187030</v>
      </c>
      <c r="C5" s="23">
        <v>210033240</v>
      </c>
      <c r="D5" s="23">
        <f>B5-C5</f>
        <v>2153790</v>
      </c>
      <c r="E5" s="9" t="s">
        <v>22</v>
      </c>
      <c r="F5" s="8">
        <v>1073811600</v>
      </c>
      <c r="G5" s="8">
        <v>1043710941</v>
      </c>
      <c r="H5" s="10">
        <f>F5-G5</f>
        <v>30100659</v>
      </c>
      <c r="J5" s="21">
        <v>1</v>
      </c>
      <c r="K5" s="22" t="s">
        <v>3</v>
      </c>
      <c r="L5" s="22" t="s">
        <v>2</v>
      </c>
      <c r="M5" s="23">
        <v>212187030</v>
      </c>
      <c r="N5" s="23">
        <v>210033240</v>
      </c>
      <c r="O5" s="23">
        <v>2153790</v>
      </c>
    </row>
    <row r="6" spans="1:15" ht="24.95" customHeight="1" x14ac:dyDescent="0.3">
      <c r="A6" s="35" t="s">
        <v>23</v>
      </c>
      <c r="B6" s="36">
        <v>80721460</v>
      </c>
      <c r="C6" s="36">
        <v>80498940</v>
      </c>
      <c r="D6" s="37">
        <f t="shared" ref="D6:D12" si="0">B6-C6</f>
        <v>222520</v>
      </c>
      <c r="E6" s="38" t="s">
        <v>24</v>
      </c>
      <c r="F6" s="39">
        <v>76026760</v>
      </c>
      <c r="G6" s="39">
        <v>70144960</v>
      </c>
      <c r="H6" s="40">
        <f t="shared" ref="H6:H12" si="1">F6-G6</f>
        <v>5881800</v>
      </c>
      <c r="J6" s="24">
        <v>2</v>
      </c>
      <c r="K6" s="25" t="s">
        <v>4</v>
      </c>
      <c r="L6" s="25" t="s">
        <v>4</v>
      </c>
      <c r="M6" s="26">
        <v>80721460</v>
      </c>
      <c r="N6" s="26">
        <v>80498940</v>
      </c>
      <c r="O6" s="26">
        <v>222520</v>
      </c>
    </row>
    <row r="7" spans="1:15" ht="24.95" customHeight="1" x14ac:dyDescent="0.3">
      <c r="A7" s="11" t="s">
        <v>25</v>
      </c>
      <c r="B7" s="30">
        <v>14740000</v>
      </c>
      <c r="C7" s="30">
        <v>15057800</v>
      </c>
      <c r="D7" s="34">
        <f t="shared" si="0"/>
        <v>-317800</v>
      </c>
      <c r="E7" s="13" t="s">
        <v>26</v>
      </c>
      <c r="F7" s="12">
        <v>216189520</v>
      </c>
      <c r="G7" s="12">
        <v>204436510</v>
      </c>
      <c r="H7" s="10">
        <f t="shared" si="1"/>
        <v>11753010</v>
      </c>
      <c r="J7" s="28">
        <v>3</v>
      </c>
      <c r="K7" s="29" t="s">
        <v>5</v>
      </c>
      <c r="L7" s="29" t="s">
        <v>5</v>
      </c>
      <c r="M7" s="30">
        <v>14740000</v>
      </c>
      <c r="N7" s="30">
        <v>15057800</v>
      </c>
      <c r="O7" s="30">
        <v>-317800</v>
      </c>
    </row>
    <row r="8" spans="1:15" ht="24.95" customHeight="1" x14ac:dyDescent="0.3">
      <c r="A8" s="35" t="s">
        <v>27</v>
      </c>
      <c r="B8" s="36">
        <v>942913510</v>
      </c>
      <c r="C8" s="36">
        <v>933978670</v>
      </c>
      <c r="D8" s="37">
        <f t="shared" si="0"/>
        <v>8934840</v>
      </c>
      <c r="E8" s="38" t="s">
        <v>28</v>
      </c>
      <c r="F8" s="39">
        <v>8000000</v>
      </c>
      <c r="G8" s="39">
        <v>8000000</v>
      </c>
      <c r="H8" s="40">
        <f t="shared" si="1"/>
        <v>0</v>
      </c>
      <c r="J8" s="24">
        <v>4</v>
      </c>
      <c r="K8" s="25" t="s">
        <v>6</v>
      </c>
      <c r="L8" s="25" t="s">
        <v>6</v>
      </c>
      <c r="M8" s="26">
        <v>942913510</v>
      </c>
      <c r="N8" s="26">
        <v>933978670</v>
      </c>
      <c r="O8" s="26">
        <v>8934840</v>
      </c>
    </row>
    <row r="9" spans="1:15" ht="24.95" customHeight="1" x14ac:dyDescent="0.3">
      <c r="A9" s="11" t="s">
        <v>29</v>
      </c>
      <c r="B9" s="30">
        <v>30000000</v>
      </c>
      <c r="C9" s="30">
        <v>30000000</v>
      </c>
      <c r="D9" s="34">
        <f t="shared" si="0"/>
        <v>0</v>
      </c>
      <c r="E9" s="13" t="s">
        <v>30</v>
      </c>
      <c r="F9" s="12">
        <v>4200000</v>
      </c>
      <c r="G9" s="12">
        <v>2812570</v>
      </c>
      <c r="H9" s="10">
        <f t="shared" si="1"/>
        <v>1387430</v>
      </c>
      <c r="J9" s="28">
        <v>5</v>
      </c>
      <c r="K9" s="29" t="s">
        <v>10</v>
      </c>
      <c r="L9" s="29" t="s">
        <v>10</v>
      </c>
      <c r="M9" s="30">
        <v>30000000</v>
      </c>
      <c r="N9" s="30">
        <v>30000000</v>
      </c>
      <c r="O9" s="31">
        <v>0</v>
      </c>
    </row>
    <row r="10" spans="1:15" ht="24.95" customHeight="1" x14ac:dyDescent="0.3">
      <c r="A10" s="35" t="s">
        <v>31</v>
      </c>
      <c r="B10" s="36">
        <v>85822873</v>
      </c>
      <c r="C10" s="36">
        <v>85822873</v>
      </c>
      <c r="D10" s="37">
        <f t="shared" si="0"/>
        <v>0</v>
      </c>
      <c r="E10" s="38" t="s">
        <v>32</v>
      </c>
      <c r="F10" s="39">
        <v>1236993</v>
      </c>
      <c r="G10" s="39">
        <v>1084315</v>
      </c>
      <c r="H10" s="40">
        <f t="shared" si="1"/>
        <v>152678</v>
      </c>
      <c r="J10" s="24">
        <v>6</v>
      </c>
      <c r="K10" s="25" t="s">
        <v>7</v>
      </c>
      <c r="L10" s="25" t="s">
        <v>7</v>
      </c>
      <c r="M10" s="26">
        <v>85822873</v>
      </c>
      <c r="N10" s="26">
        <v>85822873</v>
      </c>
      <c r="O10" s="33">
        <v>0</v>
      </c>
    </row>
    <row r="11" spans="1:15" ht="24.95" customHeight="1" x14ac:dyDescent="0.3">
      <c r="A11" s="11" t="s">
        <v>33</v>
      </c>
      <c r="B11" s="30">
        <v>20080000</v>
      </c>
      <c r="C11" s="30">
        <v>19264141</v>
      </c>
      <c r="D11" s="34">
        <f t="shared" si="0"/>
        <v>815859</v>
      </c>
      <c r="E11" s="13" t="s">
        <v>34</v>
      </c>
      <c r="F11" s="12">
        <v>7000000</v>
      </c>
      <c r="G11" s="12">
        <v>7000000</v>
      </c>
      <c r="H11" s="10">
        <f t="shared" si="1"/>
        <v>0</v>
      </c>
      <c r="J11" s="28">
        <v>7</v>
      </c>
      <c r="K11" s="29" t="s">
        <v>8</v>
      </c>
      <c r="L11" s="29" t="s">
        <v>8</v>
      </c>
      <c r="M11" s="30">
        <v>20080000</v>
      </c>
      <c r="N11" s="30">
        <v>19264141</v>
      </c>
      <c r="O11" s="30">
        <v>815859</v>
      </c>
    </row>
    <row r="12" spans="1:15" ht="24.95" customHeight="1" x14ac:dyDescent="0.3">
      <c r="A12" s="35"/>
      <c r="B12" s="39"/>
      <c r="C12" s="39"/>
      <c r="D12" s="37">
        <f t="shared" si="0"/>
        <v>0</v>
      </c>
      <c r="E12" s="41" t="s">
        <v>35</v>
      </c>
      <c r="F12" s="39"/>
      <c r="G12" s="39">
        <v>37466368</v>
      </c>
      <c r="H12" s="40">
        <f t="shared" si="1"/>
        <v>-37466368</v>
      </c>
      <c r="J12" s="24">
        <v>8</v>
      </c>
      <c r="K12" s="27"/>
      <c r="L12" s="25"/>
      <c r="M12" s="33">
        <v>0</v>
      </c>
      <c r="N12" s="33">
        <v>0</v>
      </c>
      <c r="O12" s="33">
        <v>0</v>
      </c>
    </row>
    <row r="13" spans="1:15" ht="24.95" customHeight="1" thickBot="1" x14ac:dyDescent="0.35">
      <c r="A13" s="14" t="s">
        <v>36</v>
      </c>
      <c r="B13" s="15">
        <f>SUM(B5:B12)</f>
        <v>1386464873</v>
      </c>
      <c r="C13" s="15">
        <f>SUM(C5:C12)</f>
        <v>1374655664</v>
      </c>
      <c r="D13" s="16">
        <f>SUM(D5:D12)</f>
        <v>11809209</v>
      </c>
      <c r="E13" s="17" t="s">
        <v>37</v>
      </c>
      <c r="F13" s="18">
        <f>SUM(F5:F12)</f>
        <v>1386464873</v>
      </c>
      <c r="G13" s="15">
        <f>SUM(G5:G12)</f>
        <v>1374655664</v>
      </c>
      <c r="H13" s="19">
        <f>SUM(H5:H12)</f>
        <v>11809209</v>
      </c>
      <c r="J13" s="28">
        <v>9</v>
      </c>
      <c r="K13" s="32"/>
      <c r="L13" s="29"/>
      <c r="M13" s="31">
        <v>0</v>
      </c>
      <c r="N13" s="31">
        <v>0</v>
      </c>
      <c r="O13" s="31">
        <v>0</v>
      </c>
    </row>
    <row r="14" spans="1:15" x14ac:dyDescent="0.3">
      <c r="J14" s="24">
        <v>10</v>
      </c>
      <c r="K14" s="25"/>
      <c r="L14" s="25"/>
      <c r="M14" s="33">
        <v>0</v>
      </c>
      <c r="N14" s="33">
        <v>0</v>
      </c>
      <c r="O14" s="33">
        <v>0</v>
      </c>
    </row>
  </sheetData>
  <mergeCells count="6">
    <mergeCell ref="K3:O3"/>
    <mergeCell ref="A1:H1"/>
    <mergeCell ref="A2:H2"/>
    <mergeCell ref="A3:D3"/>
    <mergeCell ref="E3:H3"/>
    <mergeCell ref="J3:J4"/>
  </mergeCells>
  <phoneticPr fontId="1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결산총괄표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사무장</dc:creator>
  <cp:lastModifiedBy>Sam sung</cp:lastModifiedBy>
  <cp:lastPrinted>2019-01-12T07:35:51Z</cp:lastPrinted>
  <dcterms:created xsi:type="dcterms:W3CDTF">2016-01-25T12:37:21Z</dcterms:created>
  <dcterms:modified xsi:type="dcterms:W3CDTF">2019-05-20T07:31:30Z</dcterms:modified>
</cp:coreProperties>
</file>